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ations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<sst xmlns="http://schemas.openxmlformats.org/spreadsheetml/2006/main" count="31" uniqueCount="31">
  <si>
    <t xml:space="preserve">Hike For Hearts - Trivia &amp; Silent Auction Night</t>
  </si>
  <si>
    <t xml:space="preserve">Silent Auction Donations Tracker · Thu 27 Aug 2026 · The Barrel Room, Leichhardt</t>
  </si>
  <si>
    <t xml:space="preserve">Items confirmed:</t>
  </si>
  <si>
    <t xml:space="preserve">Total retail value:</t>
  </si>
  <si>
    <t xml:space="preserve">Items received (in hand):</t>
  </si>
  <si>
    <t xml:space="preserve">#</t>
  </si>
  <si>
    <t xml:space="preserve">Business / donor</t>
  </si>
  <si>
    <t xml:space="preserve">Contact person</t>
  </si>
  <si>
    <t xml:space="preserve">Phone / email</t>
  </si>
  <si>
    <t xml:space="preserve">Item description</t>
  </si>
  <si>
    <t xml:space="preserve">Category</t>
  </si>
  <si>
    <t xml:space="preserve">Retail value ($)</t>
  </si>
  <si>
    <t xml:space="preserve">Suggested starting bid ($)</t>
  </si>
  <si>
    <t xml:space="preserve">Status</t>
  </si>
  <si>
    <t xml:space="preserve">Date confirmed</t>
  </si>
  <si>
    <t xml:space="preserve">Thank-you sent</t>
  </si>
  <si>
    <t xml:space="preserve">Notes</t>
  </si>
  <si>
    <t xml:space="preserve">Akasha Brewing Co.</t>
  </si>
  <si>
    <t xml:space="preserve">Sam Nguyen</t>
  </si>
  <si>
    <t xml:space="preserve">0412 345 678 / sam@akasha.com.au</t>
  </si>
  <si>
    <t xml:space="preserve">Brewery tour and tasting for 6 people</t>
  </si>
  <si>
    <t xml:space="preserve">Experience</t>
  </si>
  <si>
    <t xml:space="preserve">Promised</t>
  </si>
  <si>
    <t xml:space="preserve">17/07/2026</t>
  </si>
  <si>
    <t xml:space="preserve">No</t>
  </si>
  <si>
    <t xml:space="preserve">Voucher to be emailed; valid 12 months</t>
  </si>
  <si>
    <t xml:space="preserve">How to use this tracker</t>
  </si>
  <si>
    <t xml:space="preserve">Fill in the blue cells (columns B to G and I to L) as each donation is confirmed. Row 9 is an example - overwrite it with a real donation.</t>
  </si>
  <si>
    <t xml:space="preserve">Column H (suggested starting bid) works itself out at 40% of retail value - a common starting point for silent auctions. Type over it if you want a different figure.</t>
  </si>
  <si>
    <t xml:space="preserve">Status: Promised = donor has agreed · Received = item delivered to us · Collected = picked up by us · Withdrawn = donation fell through.</t>
  </si>
  <si>
    <t xml:space="preserve">The totals at the top (rows 4-6) update automatically. Assumption: the 40% starting-bid rate was set by us, not the venue - change it in column H if needed.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</si>
</sst>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2A44"/>
      <name val="Arial"/>
      <family val="0"/>
      <charset val="1"/>
    </font>
    <font>
      <i val="true"/>
      <sz val="10"/>
      <color rgb="FF666666"/>
      <name val="Arial"/>
      <family val="0"/>
      <charset val="1"/>
    </font>
    <font>
      <b val="true"/>
      <sz val="10"/>
      <color rgb="FF1B2A44"/>
      <name val="Arial"/>
      <family val="0"/>
      <charset val="1"/>
    </font>
    <font>
      <sz val="1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1"/>
      <color rgb="FFD9552A"/>
      <name val="Arial"/>
      <family val="0"/>
      <charset val="1"/>
    </font>
    <font>
      <sz val="9"/>
      <color rgb="FF444444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B2A44"/>
        <bgColor rgb="FF003366"/>
      </patternFill>
    </fill>
    <fill>
      <patternFill patternType="solid">
        <fgColor rgb="FFF2F2F2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D9552A"/>
      <rgbColor rgb="FF666666"/>
      <rgbColor rgb="FF969696"/>
      <rgbColor rgb="FF003366"/>
      <rgbColor rgb="FF339966"/>
      <rgbColor rgb="FF003300"/>
      <rgbColor rgb="FF444444"/>
      <rgbColor rgb="FF993300"/>
      <rgbColor rgb="FF993366"/>
      <rgbColor rgb="FF333399"/>
      <rgbColor rgb="FF1B2A4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8" topLeftCell="A9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24"/>
    <col collapsed="false" customWidth="true" hidden="false" outlineLevel="0" max="3" min="3" style="1" width="18"/>
    <col collapsed="false" customWidth="true" hidden="false" outlineLevel="0" max="4" min="4" style="1" width="26"/>
    <col collapsed="false" customWidth="true" hidden="false" outlineLevel="0" max="5" min="5" style="1" width="34"/>
    <col collapsed="false" customWidth="true" hidden="false" outlineLevel="0" max="6" min="6" style="1" width="16"/>
    <col collapsed="false" customWidth="true" hidden="false" outlineLevel="0" max="8" min="7" style="1" width="14"/>
    <col collapsed="false" customWidth="true" hidden="false" outlineLevel="0" max="9" min="9" style="1" width="13"/>
    <col collapsed="false" customWidth="true" hidden="false" outlineLevel="0" max="10" min="10" style="1" width="14"/>
    <col collapsed="false" customWidth="true" hidden="false" outlineLevel="0" max="11" min="11" style="1" width="13"/>
    <col collapsed="false" customWidth="true" hidden="false" outlineLevel="0" max="12" min="12" style="1" width="30"/>
  </cols>
  <sheetData>
    <row r="1" customFormat="false" ht="17.25" hidden="false" customHeight="true" outlineLevel="0" collapsed="false">
      <c r="A1" s="2" t="s">
        <v>0</v>
      </c>
    </row>
    <row r="2" customFormat="false" ht="15" hidden="false" customHeight="true" outlineLevel="0" collapsed="false">
      <c r="A2" s="3" t="s">
        <v>1</v>
      </c>
    </row>
    <row r="4" customFormat="false" ht="15" hidden="false" customHeight="true" outlineLevel="0" collapsed="false">
      <c r="A4" s="4" t="s">
        <v>2</v>
      </c>
      <c r="B4" s="5" t="n">
        <f aca="false">COUNTA(B9:B200)</f>
        <v>1</v>
      </c>
    </row>
    <row r="5" customFormat="false" ht="15" hidden="false" customHeight="true" outlineLevel="0" collapsed="false">
      <c r="A5" s="4" t="s">
        <v>3</v>
      </c>
      <c r="B5" s="6" t="n">
        <f aca="false">SUM(G9:G200)</f>
        <v>300</v>
      </c>
    </row>
    <row r="6" customFormat="false" ht="15" hidden="false" customHeight="true" outlineLevel="0" collapsed="false">
      <c r="A6" s="4" t="s">
        <v>4</v>
      </c>
      <c r="B6" s="5" t="n">
        <f aca="false">COUNTIF(I9:I200,"Received")+COUNTIF(I9:I200,"Collected")</f>
        <v>0</v>
      </c>
    </row>
    <row r="8" customFormat="false" ht="30" hidden="false" customHeight="true" outlineLevel="0" collapsed="false">
      <c r="A8" s="7" t="s">
        <v>5</v>
      </c>
      <c r="B8" s="7" t="s">
        <v>6</v>
      </c>
      <c r="C8" s="7" t="s">
        <v>7</v>
      </c>
      <c r="D8" s="7" t="s">
        <v>8</v>
      </c>
      <c r="E8" s="7" t="s">
        <v>9</v>
      </c>
      <c r="F8" s="7" t="s">
        <v>10</v>
      </c>
      <c r="G8" s="7" t="s">
        <v>11</v>
      </c>
      <c r="H8" s="7" t="s">
        <v>12</v>
      </c>
      <c r="I8" s="7" t="s">
        <v>13</v>
      </c>
      <c r="J8" s="7" t="s">
        <v>14</v>
      </c>
      <c r="K8" s="7" t="s">
        <v>15</v>
      </c>
      <c r="L8" s="7" t="s">
        <v>16</v>
      </c>
    </row>
    <row r="9" customFormat="false" ht="15" hidden="false" customHeight="true" outlineLevel="0" collapsed="false">
      <c r="A9" s="8" t="n">
        <v>1</v>
      </c>
      <c r="B9" s="8" t="s">
        <v>17</v>
      </c>
      <c r="C9" s="8" t="s">
        <v>18</v>
      </c>
      <c r="D9" s="8" t="s">
        <v>19</v>
      </c>
      <c r="E9" s="8" t="s">
        <v>20</v>
      </c>
      <c r="F9" s="8" t="s">
        <v>21</v>
      </c>
      <c r="G9" s="9" t="n">
        <v>300</v>
      </c>
      <c r="H9" s="10" t="n">
        <f aca="false">ROUND(G9*0.4,0)</f>
        <v>120</v>
      </c>
      <c r="I9" s="8" t="s">
        <v>22</v>
      </c>
      <c r="J9" s="8" t="s">
        <v>23</v>
      </c>
      <c r="K9" s="8" t="s">
        <v>24</v>
      </c>
      <c r="L9" s="8" t="s">
        <v>25</v>
      </c>
    </row>
    <row r="10" customFormat="false" ht="15" hidden="false" customHeight="true" outlineLevel="0" collapsed="false">
      <c r="A10" s="11" t="n">
        <v>2</v>
      </c>
      <c r="B10" s="12"/>
      <c r="C10" s="12"/>
      <c r="D10" s="12"/>
      <c r="E10" s="12"/>
      <c r="F10" s="12"/>
      <c r="G10" s="13"/>
      <c r="H10" s="14" t="str">
        <f aca="false">IF(G10="","",ROUND(G10*0.4,0))</f>
        <v/>
      </c>
      <c r="I10" s="12"/>
      <c r="J10" s="12"/>
      <c r="K10" s="12"/>
      <c r="L10" s="12"/>
    </row>
    <row r="11" customFormat="false" ht="15" hidden="false" customHeight="true" outlineLevel="0" collapsed="false">
      <c r="A11" s="15" t="n">
        <v>3</v>
      </c>
      <c r="B11" s="8"/>
      <c r="C11" s="8"/>
      <c r="D11" s="8"/>
      <c r="E11" s="8"/>
      <c r="F11" s="8"/>
      <c r="G11" s="9"/>
      <c r="H11" s="10" t="str">
        <f aca="false">IF(G11="","",ROUND(G11*0.4,0))</f>
        <v/>
      </c>
      <c r="I11" s="8"/>
      <c r="J11" s="8"/>
      <c r="K11" s="8"/>
      <c r="L11" s="8"/>
    </row>
    <row r="12" customFormat="false" ht="15" hidden="false" customHeight="true" outlineLevel="0" collapsed="false">
      <c r="A12" s="11" t="n">
        <v>4</v>
      </c>
      <c r="B12" s="12"/>
      <c r="C12" s="12"/>
      <c r="D12" s="12"/>
      <c r="E12" s="12"/>
      <c r="F12" s="12"/>
      <c r="G12" s="13"/>
      <c r="H12" s="14" t="str">
        <f aca="false">IF(G12="","",ROUND(G12*0.4,0))</f>
        <v/>
      </c>
      <c r="I12" s="12"/>
      <c r="J12" s="12"/>
      <c r="K12" s="12"/>
      <c r="L12" s="12"/>
    </row>
    <row r="13" customFormat="false" ht="15" hidden="false" customHeight="true" outlineLevel="0" collapsed="false">
      <c r="A13" s="15" t="n">
        <v>5</v>
      </c>
      <c r="B13" s="8"/>
      <c r="C13" s="8"/>
      <c r="D13" s="8"/>
      <c r="E13" s="8"/>
      <c r="F13" s="8"/>
      <c r="G13" s="9"/>
      <c r="H13" s="10" t="str">
        <f aca="false">IF(G13="","",ROUND(G13*0.4,0))</f>
        <v/>
      </c>
      <c r="I13" s="8"/>
      <c r="J13" s="8"/>
      <c r="K13" s="8"/>
      <c r="L13" s="8"/>
    </row>
    <row r="14" customFormat="false" ht="15" hidden="false" customHeight="true" outlineLevel="0" collapsed="false">
      <c r="A14" s="11" t="n">
        <v>6</v>
      </c>
      <c r="B14" s="12"/>
      <c r="C14" s="12"/>
      <c r="D14" s="12"/>
      <c r="E14" s="12"/>
      <c r="F14" s="12"/>
      <c r="G14" s="13"/>
      <c r="H14" s="14" t="str">
        <f aca="false">IF(G14="","",ROUND(G14*0.4,0))</f>
        <v/>
      </c>
      <c r="I14" s="12"/>
      <c r="J14" s="12"/>
      <c r="K14" s="12"/>
      <c r="L14" s="12"/>
    </row>
    <row r="15" customFormat="false" ht="15" hidden="false" customHeight="true" outlineLevel="0" collapsed="false">
      <c r="A15" s="15" t="n">
        <v>7</v>
      </c>
      <c r="B15" s="8"/>
      <c r="C15" s="8"/>
      <c r="D15" s="8"/>
      <c r="E15" s="8"/>
      <c r="F15" s="8"/>
      <c r="G15" s="9"/>
      <c r="H15" s="10" t="str">
        <f aca="false">IF(G15="","",ROUND(G15*0.4,0))</f>
        <v/>
      </c>
      <c r="I15" s="8"/>
      <c r="J15" s="8"/>
      <c r="K15" s="8"/>
      <c r="L15" s="8"/>
    </row>
    <row r="16" customFormat="false" ht="15" hidden="false" customHeight="true" outlineLevel="0" collapsed="false">
      <c r="A16" s="11" t="n">
        <v>8</v>
      </c>
      <c r="B16" s="12"/>
      <c r="C16" s="12"/>
      <c r="D16" s="12"/>
      <c r="E16" s="12"/>
      <c r="F16" s="12"/>
      <c r="G16" s="13"/>
      <c r="H16" s="14" t="str">
        <f aca="false">IF(G16="","",ROUND(G16*0.4,0))</f>
        <v/>
      </c>
      <c r="I16" s="12"/>
      <c r="J16" s="12"/>
      <c r="K16" s="12"/>
      <c r="L16" s="12"/>
    </row>
    <row r="17" customFormat="false" ht="15" hidden="false" customHeight="true" outlineLevel="0" collapsed="false">
      <c r="A17" s="15" t="n">
        <v>9</v>
      </c>
      <c r="B17" s="8"/>
      <c r="C17" s="8"/>
      <c r="D17" s="8"/>
      <c r="E17" s="8"/>
      <c r="F17" s="8"/>
      <c r="G17" s="9"/>
      <c r="H17" s="10" t="str">
        <f aca="false">IF(G17="","",ROUND(G17*0.4,0))</f>
        <v/>
      </c>
      <c r="I17" s="8"/>
      <c r="J17" s="8"/>
      <c r="K17" s="8"/>
      <c r="L17" s="8"/>
    </row>
    <row r="18" customFormat="false" ht="15" hidden="false" customHeight="true" outlineLevel="0" collapsed="false">
      <c r="A18" s="11" t="n">
        <v>10</v>
      </c>
      <c r="B18" s="12"/>
      <c r="C18" s="12"/>
      <c r="D18" s="12"/>
      <c r="E18" s="12"/>
      <c r="F18" s="12"/>
      <c r="G18" s="13"/>
      <c r="H18" s="14" t="str">
        <f aca="false">IF(G18="","",ROUND(G18*0.4,0))</f>
        <v/>
      </c>
      <c r="I18" s="12"/>
      <c r="J18" s="12"/>
      <c r="K18" s="12"/>
      <c r="L18" s="12"/>
    </row>
    <row r="19" customFormat="false" ht="15" hidden="false" customHeight="true" outlineLevel="0" collapsed="false">
      <c r="A19" s="15" t="n">
        <v>11</v>
      </c>
      <c r="B19" s="8"/>
      <c r="C19" s="8"/>
      <c r="D19" s="8"/>
      <c r="E19" s="8"/>
      <c r="F19" s="8"/>
      <c r="G19" s="9"/>
      <c r="H19" s="10" t="str">
        <f aca="false">IF(G19="","",ROUND(G19*0.4,0))</f>
        <v/>
      </c>
      <c r="I19" s="8"/>
      <c r="J19" s="8"/>
      <c r="K19" s="8"/>
      <c r="L19" s="8"/>
    </row>
    <row r="20" customFormat="false" ht="15" hidden="false" customHeight="true" outlineLevel="0" collapsed="false">
      <c r="A20" s="11" t="n">
        <v>12</v>
      </c>
      <c r="B20" s="12"/>
      <c r="C20" s="12"/>
      <c r="D20" s="12"/>
      <c r="E20" s="12"/>
      <c r="F20" s="12"/>
      <c r="G20" s="13"/>
      <c r="H20" s="14" t="str">
        <f aca="false">IF(G20="","",ROUND(G20*0.4,0))</f>
        <v/>
      </c>
      <c r="I20" s="12"/>
      <c r="J20" s="12"/>
      <c r="K20" s="12"/>
      <c r="L20" s="12"/>
    </row>
    <row r="21" customFormat="false" ht="15" hidden="false" customHeight="true" outlineLevel="0" collapsed="false">
      <c r="A21" s="15" t="n">
        <v>13</v>
      </c>
      <c r="B21" s="8"/>
      <c r="C21" s="8"/>
      <c r="D21" s="8"/>
      <c r="E21" s="8"/>
      <c r="F21" s="8"/>
      <c r="G21" s="9"/>
      <c r="H21" s="10" t="str">
        <f aca="false">IF(G21="","",ROUND(G21*0.4,0))</f>
        <v/>
      </c>
      <c r="I21" s="8"/>
      <c r="J21" s="8"/>
      <c r="K21" s="8"/>
      <c r="L21" s="8"/>
    </row>
    <row r="22" customFormat="false" ht="15" hidden="false" customHeight="true" outlineLevel="0" collapsed="false">
      <c r="A22" s="11" t="n">
        <v>14</v>
      </c>
      <c r="B22" s="12"/>
      <c r="C22" s="12"/>
      <c r="D22" s="12"/>
      <c r="E22" s="12"/>
      <c r="F22" s="12"/>
      <c r="G22" s="13"/>
      <c r="H22" s="14" t="str">
        <f aca="false">IF(G22="","",ROUND(G22*0.4,0))</f>
        <v/>
      </c>
      <c r="I22" s="12"/>
      <c r="J22" s="12"/>
      <c r="K22" s="12"/>
      <c r="L22" s="12"/>
    </row>
    <row r="23" customFormat="false" ht="15" hidden="false" customHeight="true" outlineLevel="0" collapsed="false">
      <c r="A23" s="15" t="n">
        <v>15</v>
      </c>
      <c r="B23" s="8"/>
      <c r="C23" s="8"/>
      <c r="D23" s="8"/>
      <c r="E23" s="8"/>
      <c r="F23" s="8"/>
      <c r="G23" s="9"/>
      <c r="H23" s="10" t="str">
        <f aca="false">IF(G23="","",ROUND(G23*0.4,0))</f>
        <v/>
      </c>
      <c r="I23" s="8"/>
      <c r="J23" s="8"/>
      <c r="K23" s="8"/>
      <c r="L23" s="8"/>
    </row>
    <row r="24" customFormat="false" ht="15" hidden="false" customHeight="true" outlineLevel="0" collapsed="false">
      <c r="A24" s="11" t="n">
        <v>16</v>
      </c>
      <c r="B24" s="12"/>
      <c r="C24" s="12"/>
      <c r="D24" s="12"/>
      <c r="E24" s="12"/>
      <c r="F24" s="12"/>
      <c r="G24" s="13"/>
      <c r="H24" s="14" t="str">
        <f aca="false">IF(G24="","",ROUND(G24*0.4,0))</f>
        <v/>
      </c>
      <c r="I24" s="12"/>
      <c r="J24" s="12"/>
      <c r="K24" s="12"/>
      <c r="L24" s="12"/>
    </row>
    <row r="25" customFormat="false" ht="15" hidden="false" customHeight="true" outlineLevel="0" collapsed="false">
      <c r="A25" s="15" t="n">
        <v>17</v>
      </c>
      <c r="B25" s="8"/>
      <c r="C25" s="8"/>
      <c r="D25" s="8"/>
      <c r="E25" s="8"/>
      <c r="F25" s="8"/>
      <c r="G25" s="9"/>
      <c r="H25" s="10" t="str">
        <f aca="false">IF(G25="","",ROUND(G25*0.4,0))</f>
        <v/>
      </c>
      <c r="I25" s="8"/>
      <c r="J25" s="8"/>
      <c r="K25" s="8"/>
      <c r="L25" s="8"/>
    </row>
    <row r="26" customFormat="false" ht="15" hidden="false" customHeight="true" outlineLevel="0" collapsed="false">
      <c r="A26" s="11" t="n">
        <v>18</v>
      </c>
      <c r="B26" s="12"/>
      <c r="C26" s="12"/>
      <c r="D26" s="12"/>
      <c r="E26" s="12"/>
      <c r="F26" s="12"/>
      <c r="G26" s="13"/>
      <c r="H26" s="14" t="str">
        <f aca="false">IF(G26="","",ROUND(G26*0.4,0))</f>
        <v/>
      </c>
      <c r="I26" s="12"/>
      <c r="J26" s="12"/>
      <c r="K26" s="12"/>
      <c r="L26" s="12"/>
    </row>
    <row r="27" customFormat="false" ht="15" hidden="false" customHeight="true" outlineLevel="0" collapsed="false">
      <c r="A27" s="15" t="n">
        <v>19</v>
      </c>
      <c r="B27" s="8"/>
      <c r="C27" s="8"/>
      <c r="D27" s="8"/>
      <c r="E27" s="8"/>
      <c r="F27" s="8"/>
      <c r="G27" s="9"/>
      <c r="H27" s="10" t="str">
        <f aca="false">IF(G27="","",ROUND(G27*0.4,0))</f>
        <v/>
      </c>
      <c r="I27" s="8"/>
      <c r="J27" s="8"/>
      <c r="K27" s="8"/>
      <c r="L27" s="8"/>
    </row>
    <row r="28" customFormat="false" ht="15" hidden="false" customHeight="true" outlineLevel="0" collapsed="false">
      <c r="A28" s="11" t="n">
        <v>20</v>
      </c>
      <c r="B28" s="12"/>
      <c r="C28" s="12"/>
      <c r="D28" s="12"/>
      <c r="E28" s="12"/>
      <c r="F28" s="12"/>
      <c r="G28" s="13"/>
      <c r="H28" s="14" t="str">
        <f aca="false">IF(G28="","",ROUND(G28*0.4,0))</f>
        <v/>
      </c>
      <c r="I28" s="12"/>
      <c r="J28" s="12"/>
      <c r="K28" s="12"/>
      <c r="L28" s="12"/>
    </row>
    <row r="29" customFormat="false" ht="15" hidden="false" customHeight="true" outlineLevel="0" collapsed="false">
      <c r="A29" s="15" t="n">
        <v>21</v>
      </c>
      <c r="B29" s="8"/>
      <c r="C29" s="8"/>
      <c r="D29" s="8"/>
      <c r="E29" s="8"/>
      <c r="F29" s="8"/>
      <c r="G29" s="9"/>
      <c r="H29" s="10" t="str">
        <f aca="false">IF(G29="","",ROUND(G29*0.4,0))</f>
        <v/>
      </c>
      <c r="I29" s="8"/>
      <c r="J29" s="8"/>
      <c r="K29" s="8"/>
      <c r="L29" s="8"/>
    </row>
    <row r="30" customFormat="false" ht="15" hidden="false" customHeight="true" outlineLevel="0" collapsed="false">
      <c r="A30" s="11" t="n">
        <v>22</v>
      </c>
      <c r="B30" s="12"/>
      <c r="C30" s="12"/>
      <c r="D30" s="12"/>
      <c r="E30" s="12"/>
      <c r="F30" s="12"/>
      <c r="G30" s="13"/>
      <c r="H30" s="14" t="str">
        <f aca="false">IF(G30="","",ROUND(G30*0.4,0))</f>
        <v/>
      </c>
      <c r="I30" s="12"/>
      <c r="J30" s="12"/>
      <c r="K30" s="12"/>
      <c r="L30" s="12"/>
    </row>
    <row r="31" customFormat="false" ht="15" hidden="false" customHeight="true" outlineLevel="0" collapsed="false">
      <c r="A31" s="15" t="n">
        <v>23</v>
      </c>
      <c r="B31" s="8"/>
      <c r="C31" s="8"/>
      <c r="D31" s="8"/>
      <c r="E31" s="8"/>
      <c r="F31" s="8"/>
      <c r="G31" s="9"/>
      <c r="H31" s="10" t="str">
        <f aca="false">IF(G31="","",ROUND(G31*0.4,0))</f>
        <v/>
      </c>
      <c r="I31" s="8"/>
      <c r="J31" s="8"/>
      <c r="K31" s="8"/>
      <c r="L31" s="8"/>
    </row>
    <row r="32" customFormat="false" ht="15" hidden="false" customHeight="true" outlineLevel="0" collapsed="false">
      <c r="A32" s="11" t="n">
        <v>24</v>
      </c>
      <c r="B32" s="12"/>
      <c r="C32" s="12"/>
      <c r="D32" s="12"/>
      <c r="E32" s="12"/>
      <c r="F32" s="12"/>
      <c r="G32" s="13"/>
      <c r="H32" s="14" t="str">
        <f aca="false">IF(G32="","",ROUND(G32*0.4,0))</f>
        <v/>
      </c>
      <c r="I32" s="12"/>
      <c r="J32" s="12"/>
      <c r="K32" s="12"/>
      <c r="L32" s="12"/>
    </row>
    <row r="33" customFormat="false" ht="15" hidden="false" customHeight="true" outlineLevel="0" collapsed="false">
      <c r="A33" s="15" t="n">
        <v>25</v>
      </c>
      <c r="B33" s="8"/>
      <c r="C33" s="8"/>
      <c r="D33" s="8"/>
      <c r="E33" s="8"/>
      <c r="F33" s="8"/>
      <c r="G33" s="9"/>
      <c r="H33" s="10" t="str">
        <f aca="false">IF(G33="","",ROUND(G33*0.4,0))</f>
        <v/>
      </c>
      <c r="I33" s="8"/>
      <c r="J33" s="8"/>
      <c r="K33" s="8"/>
      <c r="L33" s="8"/>
    </row>
    <row r="34" customFormat="false" ht="15" hidden="false" customHeight="true" outlineLevel="0" collapsed="false">
      <c r="A34" s="11" t="n">
        <v>26</v>
      </c>
      <c r="B34" s="12"/>
      <c r="C34" s="12"/>
      <c r="D34" s="12"/>
      <c r="E34" s="12"/>
      <c r="F34" s="12"/>
      <c r="G34" s="13"/>
      <c r="H34" s="14" t="str">
        <f aca="false">IF(G34="","",ROUND(G34*0.4,0))</f>
        <v/>
      </c>
      <c r="I34" s="12"/>
      <c r="J34" s="12"/>
      <c r="K34" s="12"/>
      <c r="L34" s="12"/>
    </row>
    <row r="35" customFormat="false" ht="15" hidden="false" customHeight="true" outlineLevel="0" collapsed="false">
      <c r="A35" s="15" t="n">
        <v>27</v>
      </c>
      <c r="B35" s="8"/>
      <c r="C35" s="8"/>
      <c r="D35" s="8"/>
      <c r="E35" s="8"/>
      <c r="F35" s="8"/>
      <c r="G35" s="9"/>
      <c r="H35" s="10" t="str">
        <f aca="false">IF(G35="","",ROUND(G35*0.4,0))</f>
        <v/>
      </c>
      <c r="I35" s="8"/>
      <c r="J35" s="8"/>
      <c r="K35" s="8"/>
      <c r="L35" s="8"/>
    </row>
    <row r="36" customFormat="false" ht="15" hidden="false" customHeight="true" outlineLevel="0" collapsed="false">
      <c r="A36" s="11" t="n">
        <v>28</v>
      </c>
      <c r="B36" s="12"/>
      <c r="C36" s="12"/>
      <c r="D36" s="12"/>
      <c r="E36" s="12"/>
      <c r="F36" s="12"/>
      <c r="G36" s="13"/>
      <c r="H36" s="14" t="str">
        <f aca="false">IF(G36="","",ROUND(G36*0.4,0))</f>
        <v/>
      </c>
      <c r="I36" s="12"/>
      <c r="J36" s="12"/>
      <c r="K36" s="12"/>
      <c r="L36" s="12"/>
    </row>
    <row r="37" customFormat="false" ht="15" hidden="false" customHeight="true" outlineLevel="0" collapsed="false">
      <c r="A37" s="15" t="n">
        <v>29</v>
      </c>
      <c r="B37" s="8"/>
      <c r="C37" s="8"/>
      <c r="D37" s="8"/>
      <c r="E37" s="8"/>
      <c r="F37" s="8"/>
      <c r="G37" s="9"/>
      <c r="H37" s="10" t="str">
        <f aca="false">IF(G37="","",ROUND(G37*0.4,0))</f>
        <v/>
      </c>
      <c r="I37" s="8"/>
      <c r="J37" s="8"/>
      <c r="K37" s="8"/>
      <c r="L37" s="8"/>
    </row>
    <row r="38" customFormat="false" ht="15" hidden="false" customHeight="true" outlineLevel="0" collapsed="false">
      <c r="A38" s="11" t="n">
        <v>30</v>
      </c>
      <c r="B38" s="12"/>
      <c r="C38" s="12"/>
      <c r="D38" s="12"/>
      <c r="E38" s="12"/>
      <c r="F38" s="12"/>
      <c r="G38" s="13"/>
      <c r="H38" s="14" t="str">
        <f aca="false">IF(G38="","",ROUND(G38*0.4,0))</f>
        <v/>
      </c>
      <c r="I38" s="12"/>
      <c r="J38" s="12"/>
      <c r="K38" s="12"/>
      <c r="L38" s="12"/>
    </row>
    <row r="39" customFormat="false" ht="15" hidden="false" customHeight="true" outlineLevel="0" collapsed="false">
      <c r="A39" s="15" t="n">
        <v>31</v>
      </c>
      <c r="B39" s="8"/>
      <c r="C39" s="8"/>
      <c r="D39" s="8"/>
      <c r="E39" s="8"/>
      <c r="F39" s="8"/>
      <c r="G39" s="9"/>
      <c r="H39" s="10" t="str">
        <f aca="false">IF(G39="","",ROUND(G39*0.4,0))</f>
        <v/>
      </c>
      <c r="I39" s="8"/>
      <c r="J39" s="8"/>
      <c r="K39" s="8"/>
      <c r="L39" s="8"/>
    </row>
    <row r="40" customFormat="false" ht="15" hidden="false" customHeight="true" outlineLevel="0" collapsed="false">
      <c r="A40" s="11" t="n">
        <v>32</v>
      </c>
      <c r="B40" s="12"/>
      <c r="C40" s="12"/>
      <c r="D40" s="12"/>
      <c r="E40" s="12"/>
      <c r="F40" s="12"/>
      <c r="G40" s="13"/>
      <c r="H40" s="14" t="str">
        <f aca="false">IF(G40="","",ROUND(G40*0.4,0))</f>
        <v/>
      </c>
      <c r="I40" s="12"/>
      <c r="J40" s="12"/>
      <c r="K40" s="12"/>
      <c r="L40" s="12"/>
    </row>
    <row r="41" customFormat="false" ht="15" hidden="false" customHeight="true" outlineLevel="0" collapsed="false">
      <c r="A41" s="15" t="n">
        <v>33</v>
      </c>
      <c r="B41" s="8"/>
      <c r="C41" s="8"/>
      <c r="D41" s="8"/>
      <c r="E41" s="8"/>
      <c r="F41" s="8"/>
      <c r="G41" s="9"/>
      <c r="H41" s="10" t="str">
        <f aca="false">IF(G41="","",ROUND(G41*0.4,0))</f>
        <v/>
      </c>
      <c r="I41" s="8"/>
      <c r="J41" s="8"/>
      <c r="K41" s="8"/>
      <c r="L41" s="8"/>
    </row>
    <row r="42" customFormat="false" ht="15" hidden="false" customHeight="true" outlineLevel="0" collapsed="false">
      <c r="A42" s="11" t="n">
        <v>34</v>
      </c>
      <c r="B42" s="12"/>
      <c r="C42" s="12"/>
      <c r="D42" s="12"/>
      <c r="E42" s="12"/>
      <c r="F42" s="12"/>
      <c r="G42" s="13"/>
      <c r="H42" s="14" t="str">
        <f aca="false">IF(G42="","",ROUND(G42*0.4,0))</f>
        <v/>
      </c>
      <c r="I42" s="12"/>
      <c r="J42" s="12"/>
      <c r="K42" s="12"/>
      <c r="L42" s="12"/>
    </row>
    <row r="43" customFormat="false" ht="15" hidden="false" customHeight="true" outlineLevel="0" collapsed="false">
      <c r="A43" s="15" t="n">
        <v>35</v>
      </c>
      <c r="B43" s="8"/>
      <c r="C43" s="8"/>
      <c r="D43" s="8"/>
      <c r="E43" s="8"/>
      <c r="F43" s="8"/>
      <c r="G43" s="9"/>
      <c r="H43" s="10" t="str">
        <f aca="false">IF(G43="","",ROUND(G43*0.4,0))</f>
        <v/>
      </c>
      <c r="I43" s="8"/>
      <c r="J43" s="8"/>
      <c r="K43" s="8"/>
      <c r="L43" s="8"/>
    </row>
    <row r="44" customFormat="false" ht="15" hidden="false" customHeight="true" outlineLevel="0" collapsed="false">
      <c r="A44" s="11" t="n">
        <v>36</v>
      </c>
      <c r="B44" s="12"/>
      <c r="C44" s="12"/>
      <c r="D44" s="12"/>
      <c r="E44" s="12"/>
      <c r="F44" s="12"/>
      <c r="G44" s="13"/>
      <c r="H44" s="14" t="str">
        <f aca="false">IF(G44="","",ROUND(G44*0.4,0))</f>
        <v/>
      </c>
      <c r="I44" s="12"/>
      <c r="J44" s="12"/>
      <c r="K44" s="12"/>
      <c r="L44" s="12"/>
    </row>
    <row r="45" customFormat="false" ht="15" hidden="false" customHeight="true" outlineLevel="0" collapsed="false">
      <c r="A45" s="15" t="n">
        <v>37</v>
      </c>
      <c r="B45" s="8"/>
      <c r="C45" s="8"/>
      <c r="D45" s="8"/>
      <c r="E45" s="8"/>
      <c r="F45" s="8"/>
      <c r="G45" s="9"/>
      <c r="H45" s="10" t="str">
        <f aca="false">IF(G45="","",ROUND(G45*0.4,0))</f>
        <v/>
      </c>
      <c r="I45" s="8"/>
      <c r="J45" s="8"/>
      <c r="K45" s="8"/>
      <c r="L45" s="8"/>
    </row>
    <row r="46" customFormat="false" ht="15" hidden="false" customHeight="true" outlineLevel="0" collapsed="false">
      <c r="A46" s="11" t="n">
        <v>38</v>
      </c>
      <c r="B46" s="12"/>
      <c r="C46" s="12"/>
      <c r="D46" s="12"/>
      <c r="E46" s="12"/>
      <c r="F46" s="12"/>
      <c r="G46" s="13"/>
      <c r="H46" s="14" t="str">
        <f aca="false">IF(G46="","",ROUND(G46*0.4,0))</f>
        <v/>
      </c>
      <c r="I46" s="12"/>
      <c r="J46" s="12"/>
      <c r="K46" s="12"/>
      <c r="L46" s="12"/>
    </row>
    <row r="47" customFormat="false" ht="15" hidden="false" customHeight="true" outlineLevel="0" collapsed="false">
      <c r="A47" s="15" t="n">
        <v>39</v>
      </c>
      <c r="B47" s="8"/>
      <c r="C47" s="8"/>
      <c r="D47" s="8"/>
      <c r="E47" s="8"/>
      <c r="F47" s="8"/>
      <c r="G47" s="9"/>
      <c r="H47" s="10" t="str">
        <f aca="false">IF(G47="","",ROUND(G47*0.4,0))</f>
        <v/>
      </c>
      <c r="I47" s="8"/>
      <c r="J47" s="8"/>
      <c r="K47" s="8"/>
      <c r="L47" s="8"/>
    </row>
    <row r="48" customFormat="false" ht="15" hidden="false" customHeight="true" outlineLevel="0" collapsed="false">
      <c r="A48" s="11" t="n">
        <v>40</v>
      </c>
      <c r="B48" s="12"/>
      <c r="C48" s="12"/>
      <c r="D48" s="12"/>
      <c r="E48" s="12"/>
      <c r="F48" s="12"/>
      <c r="G48" s="13"/>
      <c r="H48" s="14" t="str">
        <f aca="false">IF(G48="","",ROUND(G48*0.4,0))</f>
        <v/>
      </c>
      <c r="I48" s="12"/>
      <c r="J48" s="12"/>
      <c r="K48" s="12"/>
      <c r="L48" s="12"/>
    </row>
    <row r="49" customFormat="false" ht="15" hidden="false" customHeight="true" outlineLevel="0" collapsed="false">
      <c r="A49" s="15" t="n">
        <v>41</v>
      </c>
      <c r="B49" s="8"/>
      <c r="C49" s="8"/>
      <c r="D49" s="8"/>
      <c r="E49" s="8"/>
      <c r="F49" s="8"/>
      <c r="G49" s="9"/>
      <c r="H49" s="10" t="str">
        <f aca="false">IF(G49="","",ROUND(G49*0.4,0))</f>
        <v/>
      </c>
      <c r="I49" s="8"/>
      <c r="J49" s="8"/>
      <c r="K49" s="8"/>
      <c r="L49" s="8"/>
    </row>
    <row r="50" customFormat="false" ht="15" hidden="false" customHeight="true" outlineLevel="0" collapsed="false">
      <c r="A50" s="11" t="n">
        <v>42</v>
      </c>
      <c r="B50" s="12"/>
      <c r="C50" s="12"/>
      <c r="D50" s="12"/>
      <c r="E50" s="12"/>
      <c r="F50" s="12"/>
      <c r="G50" s="13"/>
      <c r="H50" s="14" t="str">
        <f aca="false">IF(G50="","",ROUND(G50*0.4,0))</f>
        <v/>
      </c>
      <c r="I50" s="12"/>
      <c r="J50" s="12"/>
      <c r="K50" s="12"/>
      <c r="L50" s="12"/>
    </row>
    <row r="51" customFormat="false" ht="15" hidden="false" customHeight="true" outlineLevel="0" collapsed="false">
      <c r="A51" s="15" t="n">
        <v>43</v>
      </c>
      <c r="B51" s="8"/>
      <c r="C51" s="8"/>
      <c r="D51" s="8"/>
      <c r="E51" s="8"/>
      <c r="F51" s="8"/>
      <c r="G51" s="9"/>
      <c r="H51" s="10" t="str">
        <f aca="false">IF(G51="","",ROUND(G51*0.4,0))</f>
        <v/>
      </c>
      <c r="I51" s="8"/>
      <c r="J51" s="8"/>
      <c r="K51" s="8"/>
      <c r="L51" s="8"/>
    </row>
    <row r="52" customFormat="false" ht="15" hidden="false" customHeight="true" outlineLevel="0" collapsed="false">
      <c r="A52" s="11" t="n">
        <v>44</v>
      </c>
      <c r="B52" s="12"/>
      <c r="C52" s="12"/>
      <c r="D52" s="12"/>
      <c r="E52" s="12"/>
      <c r="F52" s="12"/>
      <c r="G52" s="13"/>
      <c r="H52" s="14" t="str">
        <f aca="false">IF(G52="","",ROUND(G52*0.4,0))</f>
        <v/>
      </c>
      <c r="I52" s="12"/>
      <c r="J52" s="12"/>
      <c r="K52" s="12"/>
      <c r="L52" s="12"/>
    </row>
    <row r="53" customFormat="false" ht="15" hidden="false" customHeight="true" outlineLevel="0" collapsed="false">
      <c r="A53" s="15" t="n">
        <v>45</v>
      </c>
      <c r="B53" s="8"/>
      <c r="C53" s="8"/>
      <c r="D53" s="8"/>
      <c r="E53" s="8"/>
      <c r="F53" s="8"/>
      <c r="G53" s="9"/>
      <c r="H53" s="10" t="str">
        <f aca="false">IF(G53="","",ROUND(G53*0.4,0))</f>
        <v/>
      </c>
      <c r="I53" s="8"/>
      <c r="J53" s="8"/>
      <c r="K53" s="8"/>
      <c r="L53" s="8"/>
    </row>
    <row r="54" customFormat="false" ht="15" hidden="false" customHeight="true" outlineLevel="0" collapsed="false">
      <c r="A54" s="11" t="n">
        <v>46</v>
      </c>
      <c r="B54" s="12"/>
      <c r="C54" s="12"/>
      <c r="D54" s="12"/>
      <c r="E54" s="12"/>
      <c r="F54" s="12"/>
      <c r="G54" s="13"/>
      <c r="H54" s="14" t="str">
        <f aca="false">IF(G54="","",ROUND(G54*0.4,0))</f>
        <v/>
      </c>
      <c r="I54" s="12"/>
      <c r="J54" s="12"/>
      <c r="K54" s="12"/>
      <c r="L54" s="12"/>
    </row>
    <row r="55" customFormat="false" ht="15" hidden="false" customHeight="true" outlineLevel="0" collapsed="false">
      <c r="A55" s="15" t="n">
        <v>47</v>
      </c>
      <c r="B55" s="8"/>
      <c r="C55" s="8"/>
      <c r="D55" s="8"/>
      <c r="E55" s="8"/>
      <c r="F55" s="8"/>
      <c r="G55" s="9"/>
      <c r="H55" s="10" t="str">
        <f aca="false">IF(G55="","",ROUND(G55*0.4,0))</f>
        <v/>
      </c>
      <c r="I55" s="8"/>
      <c r="J55" s="8"/>
      <c r="K55" s="8"/>
      <c r="L55" s="8"/>
    </row>
    <row r="56" customFormat="false" ht="15" hidden="false" customHeight="true" outlineLevel="0" collapsed="false">
      <c r="A56" s="11" t="n">
        <v>48</v>
      </c>
      <c r="B56" s="12"/>
      <c r="C56" s="12"/>
      <c r="D56" s="12"/>
      <c r="E56" s="12"/>
      <c r="F56" s="12"/>
      <c r="G56" s="13"/>
      <c r="H56" s="14" t="str">
        <f aca="false">IF(G56="","",ROUND(G56*0.4,0))</f>
        <v/>
      </c>
      <c r="I56" s="12"/>
      <c r="J56" s="12"/>
      <c r="K56" s="12"/>
      <c r="L56" s="12"/>
    </row>
    <row r="57" customFormat="false" ht="15" hidden="false" customHeight="true" outlineLevel="0" collapsed="false">
      <c r="A57" s="15" t="n">
        <v>49</v>
      </c>
      <c r="B57" s="8"/>
      <c r="C57" s="8"/>
      <c r="D57" s="8"/>
      <c r="E57" s="8"/>
      <c r="F57" s="8"/>
      <c r="G57" s="9"/>
      <c r="H57" s="10" t="str">
        <f aca="false">IF(G57="","",ROUND(G57*0.4,0))</f>
        <v/>
      </c>
      <c r="I57" s="8"/>
      <c r="J57" s="8"/>
      <c r="K57" s="8"/>
      <c r="L57" s="8"/>
    </row>
    <row r="58" customFormat="false" ht="15" hidden="false" customHeight="true" outlineLevel="0" collapsed="false">
      <c r="A58" s="11" t="n">
        <v>50</v>
      </c>
      <c r="B58" s="12"/>
      <c r="C58" s="12"/>
      <c r="D58" s="12"/>
      <c r="E58" s="12"/>
      <c r="F58" s="12"/>
      <c r="G58" s="13"/>
      <c r="H58" s="14" t="str">
        <f aca="false">IF(G58="","",ROUND(G58*0.4,0))</f>
        <v/>
      </c>
      <c r="I58" s="12"/>
      <c r="J58" s="12"/>
      <c r="K58" s="12"/>
      <c r="L58" s="12"/>
    </row>
    <row r="60" customFormat="false" ht="15" hidden="false" customHeight="true" outlineLevel="0" collapsed="false">
      <c r="A60" s="16" t="s">
        <v>26</v>
      </c>
    </row>
    <row r="61" customFormat="false" ht="15" hidden="false" customHeight="true" outlineLevel="0" collapsed="false">
      <c r="A61" s="17" t="s">
        <v>27</v>
      </c>
    </row>
    <row r="62" customFormat="false" ht="15" hidden="false" customHeight="true" outlineLevel="0" collapsed="false">
      <c r="A62" s="17" t="s">
        <v>28</v>
      </c>
    </row>
    <row r="63" customFormat="false" ht="15" hidden="false" customHeight="true" outlineLevel="0" collapsed="false">
      <c r="A63" s="17" t="s">
        <v>29</v>
      </c>
    </row>
    <row r="64" customFormat="false" ht="15" hidden="false" customHeight="true" outlineLevel="0" collapsed="false">
      <c r="A64" s="17" t="s">
        <v>30</v>
      </c>
    </row>
  </sheetData>
  <dataValidations count="3">
    <dataValidation allowBlank="true" errorStyle="stop" operator="between" showDropDown="false" showErrorMessage="false" showInputMessage="false" sqref="I9:I58" type="list">
      <formula1>"Promised,Received,Collected,Withdrawn"</formula1>
      <formula2>0</formula2>
    </dataValidation>
    <dataValidation allowBlank="true" errorStyle="stop" operator="between" showDropDown="false" showErrorMessage="false" showInputMessage="false" sqref="K9:K58" type="list">
      <formula1>"Yes,No"</formula1>
      <formula2>0</formula2>
    </dataValidation>
    <dataValidation allowBlank="true" errorStyle="stop" operator="between" showDropDown="false" showErrorMessage="false" showInputMessage="false" sqref="F9:F58" type="list">
      <formula1>"Experience,Food &amp; drink,Voucher,Homewares,Sport &amp; fitness,Art,Services,Other"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2026-07-17T07:19:52Z</dcterms:created>
  <dc:creator>openpyxl</dc:creator>
  <dc:description/>
  <dc:language>en-US</dc:language>
  <cp:lastModifiedBy/>
  <dcterms:modified xsi:type="dcterms:W3CDTF">2026-07-17T07:21:31Z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